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ki yedek\Cmpe300\2017\"/>
    </mc:Choice>
  </mc:AlternateContent>
  <bookViews>
    <workbookView xWindow="0" yWindow="0" windowWidth="18435" windowHeight="12195" tabRatio="993"/>
  </bookViews>
  <sheets>
    <sheet name="Sayfa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30" i="1" l="1"/>
  <c r="W30" i="1"/>
  <c r="V30" i="1"/>
  <c r="U30" i="1"/>
  <c r="R30" i="1"/>
  <c r="Q30" i="1"/>
  <c r="P30" i="1"/>
  <c r="O30" i="1"/>
  <c r="L30" i="1"/>
  <c r="K30" i="1"/>
  <c r="J30" i="1"/>
  <c r="I30" i="1"/>
  <c r="F30" i="1"/>
  <c r="E30" i="1"/>
  <c r="D30" i="1"/>
  <c r="X29" i="1"/>
  <c r="W29" i="1"/>
  <c r="V29" i="1"/>
  <c r="U29" i="1"/>
  <c r="R29" i="1"/>
  <c r="Q29" i="1"/>
  <c r="P29" i="1"/>
  <c r="O29" i="1"/>
  <c r="L29" i="1"/>
  <c r="K29" i="1"/>
  <c r="J29" i="1"/>
  <c r="I29" i="1"/>
  <c r="F29" i="1"/>
  <c r="E29" i="1"/>
  <c r="D29" i="1"/>
  <c r="X28" i="1"/>
  <c r="W28" i="1"/>
  <c r="V28" i="1"/>
  <c r="U28" i="1"/>
  <c r="R28" i="1"/>
  <c r="Q28" i="1"/>
  <c r="P28" i="1"/>
  <c r="O28" i="1"/>
  <c r="L28" i="1"/>
  <c r="K28" i="1"/>
  <c r="J28" i="1"/>
  <c r="I28" i="1"/>
  <c r="F28" i="1"/>
  <c r="E28" i="1"/>
  <c r="D28" i="1"/>
  <c r="Y26" i="1"/>
  <c r="S26" i="1"/>
  <c r="M26" i="1"/>
  <c r="G26" i="1"/>
  <c r="M25" i="1"/>
  <c r="G25" i="1"/>
  <c r="Y24" i="1"/>
  <c r="S24" i="1"/>
  <c r="M24" i="1"/>
  <c r="M29" i="1" s="1"/>
  <c r="G24" i="1"/>
  <c r="S23" i="1"/>
  <c r="M23" i="1"/>
  <c r="G23" i="1"/>
  <c r="Y22" i="1"/>
  <c r="S22" i="1"/>
  <c r="M22" i="1"/>
  <c r="G22" i="1"/>
  <c r="Y21" i="1"/>
  <c r="S21" i="1"/>
  <c r="M21" i="1"/>
  <c r="G21" i="1"/>
  <c r="Y19" i="1"/>
  <c r="S19" i="1"/>
  <c r="M19" i="1"/>
  <c r="G19" i="1"/>
  <c r="M18" i="1"/>
  <c r="G18" i="1"/>
  <c r="Y17" i="1"/>
  <c r="S17" i="1"/>
  <c r="M17" i="1"/>
  <c r="G17" i="1"/>
  <c r="Y16" i="1"/>
  <c r="S16" i="1"/>
  <c r="M16" i="1"/>
  <c r="G16" i="1"/>
  <c r="Y15" i="1"/>
  <c r="S15" i="1"/>
  <c r="M15" i="1"/>
  <c r="G15" i="1"/>
  <c r="Y14" i="1"/>
  <c r="S14" i="1"/>
  <c r="M14" i="1"/>
  <c r="G14" i="1"/>
  <c r="Y13" i="1"/>
  <c r="S13" i="1"/>
  <c r="M13" i="1"/>
  <c r="G13" i="1"/>
  <c r="Y12" i="1"/>
  <c r="S12" i="1"/>
  <c r="M12" i="1"/>
  <c r="G12" i="1"/>
  <c r="Y11" i="1"/>
  <c r="S11" i="1"/>
  <c r="M11" i="1"/>
  <c r="G11" i="1"/>
  <c r="Y10" i="1"/>
  <c r="S10" i="1"/>
  <c r="M10" i="1"/>
  <c r="G10" i="1"/>
  <c r="Y9" i="1"/>
  <c r="S9" i="1"/>
  <c r="M9" i="1"/>
  <c r="G9" i="1"/>
  <c r="Y8" i="1"/>
  <c r="Y29" i="1" s="1"/>
  <c r="S8" i="1"/>
  <c r="S29" i="1" s="1"/>
  <c r="M8" i="1"/>
  <c r="G8" i="1"/>
  <c r="M7" i="1"/>
  <c r="G7" i="1"/>
  <c r="Y6" i="1"/>
  <c r="S6" i="1"/>
  <c r="M6" i="1"/>
  <c r="G6" i="1"/>
  <c r="Y5" i="1"/>
  <c r="S5" i="1"/>
  <c r="M5" i="1"/>
  <c r="G5" i="1"/>
  <c r="Y4" i="1"/>
  <c r="S4" i="1"/>
  <c r="M4" i="1"/>
  <c r="G4" i="1"/>
  <c r="Y3" i="1"/>
  <c r="S3" i="1"/>
  <c r="M3" i="1"/>
  <c r="G3" i="1"/>
  <c r="Y2" i="1"/>
  <c r="S2" i="1"/>
  <c r="S30" i="1" s="1"/>
  <c r="M2" i="1"/>
  <c r="M30" i="1" s="1"/>
  <c r="G2" i="1"/>
  <c r="G29" i="1" s="1"/>
  <c r="Y30" i="1" l="1"/>
  <c r="G30" i="1"/>
  <c r="G28" i="1"/>
  <c r="M28" i="1"/>
  <c r="S28" i="1"/>
  <c r="Y28" i="1"/>
</calcChain>
</file>

<file path=xl/sharedStrings.xml><?xml version="1.0" encoding="utf-8"?>
<sst xmlns="http://schemas.openxmlformats.org/spreadsheetml/2006/main" count="76" uniqueCount="74">
  <si>
    <t>Name</t>
  </si>
  <si>
    <t>Surname</t>
  </si>
  <si>
    <t>ID</t>
  </si>
  <si>
    <t>Q1</t>
  </si>
  <si>
    <t>Q2</t>
  </si>
  <si>
    <t>Q3</t>
  </si>
  <si>
    <t>TotalHW1</t>
  </si>
  <si>
    <t>Mid1Q1</t>
  </si>
  <si>
    <t>Mid1Q2</t>
  </si>
  <si>
    <t>Mid1Q3</t>
  </si>
  <si>
    <t>Mid1Q4</t>
  </si>
  <si>
    <t>TotalMid1</t>
  </si>
  <si>
    <t>Mid2Q1</t>
  </si>
  <si>
    <t>Mid2Q2</t>
  </si>
  <si>
    <t>Mid2Q3</t>
  </si>
  <si>
    <t>Mid2Q4</t>
  </si>
  <si>
    <t>TotalMid2</t>
  </si>
  <si>
    <t>FinalQ1</t>
  </si>
  <si>
    <t>FinalQ2</t>
  </si>
  <si>
    <t>FinalQ3</t>
  </si>
  <si>
    <t>FinalQ4</t>
  </si>
  <si>
    <t>TotalFinal</t>
  </si>
  <si>
    <t>ABDULLAH ERKAM</t>
  </si>
  <si>
    <t>AĞRALI</t>
  </si>
  <si>
    <t>HAMDİ ÖZGÜR</t>
  </si>
  <si>
    <t>AKAOĞLU</t>
  </si>
  <si>
    <t>RECEP DENİZ</t>
  </si>
  <si>
    <t>AKSOY</t>
  </si>
  <si>
    <t>EFEHAN</t>
  </si>
  <si>
    <t>ATICI</t>
  </si>
  <si>
    <t>CEMAL BURAK</t>
  </si>
  <si>
    <t>AYGÜN</t>
  </si>
  <si>
    <t>ORKHAN</t>
  </si>
  <si>
    <t>BAGHIRLI</t>
  </si>
  <si>
    <t>SEÇKİN TAYFUN</t>
  </si>
  <si>
    <t>ÇAHLIYAN</t>
  </si>
  <si>
    <t>ALPER</t>
  </si>
  <si>
    <t>ÇAKAN</t>
  </si>
  <si>
    <t>HALİL SAMED</t>
  </si>
  <si>
    <t>ÇILDIR</t>
  </si>
  <si>
    <t>EMRE</t>
  </si>
  <si>
    <t>KAHREMAN</t>
  </si>
  <si>
    <t>MERT</t>
  </si>
  <si>
    <t>KALAYLIOĞLU</t>
  </si>
  <si>
    <t>ONUR</t>
  </si>
  <si>
    <t>KALINAĞAÇ</t>
  </si>
  <si>
    <t>ANIL CAN</t>
  </si>
  <si>
    <t>KARA</t>
  </si>
  <si>
    <t>OZAN</t>
  </si>
  <si>
    <t>KINASAKAL</t>
  </si>
  <si>
    <t>ÖMER</t>
  </si>
  <si>
    <t>KIRBIYIK</t>
  </si>
  <si>
    <t>NİLSU</t>
  </si>
  <si>
    <t>PAMUK</t>
  </si>
  <si>
    <t>AHMET ENES</t>
  </si>
  <si>
    <t>SEMERCİ</t>
  </si>
  <si>
    <t>ENİS</t>
  </si>
  <si>
    <t>SİMSAR</t>
  </si>
  <si>
    <t>AHMET CİHAT</t>
  </si>
  <si>
    <t>TOPLUTAŞ</t>
  </si>
  <si>
    <t>ALİ</t>
  </si>
  <si>
    <t>TORĞUTALP</t>
  </si>
  <si>
    <t>MÜSLÜM BARIŞ</t>
  </si>
  <si>
    <t>UÇAKTÜRK</t>
  </si>
  <si>
    <t>USLU</t>
  </si>
  <si>
    <t>VARKIVANÇ</t>
  </si>
  <si>
    <t>ÇAĞRI</t>
  </si>
  <si>
    <t>YARDIMCI</t>
  </si>
  <si>
    <t>CANBERK</t>
  </si>
  <si>
    <t>YILDIRIM</t>
  </si>
  <si>
    <t>max</t>
  </si>
  <si>
    <t>min</t>
  </si>
  <si>
    <t>avg</t>
  </si>
  <si>
    <t>HW2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</si>
</sst>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1" applyFont="1"/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tabSelected="1" zoomScale="80" zoomScaleNormal="80" workbookViewId="0">
      <selection activeCell="U15" sqref="U15"/>
    </sheetView>
  </sheetViews>
  <sheetFormatPr defaultRowHeight="15.75" x14ac:dyDescent="0.25"/>
  <cols>
    <col min="1" max="1" width="25.85546875" style="1"/>
    <col min="2" max="2" width="18.42578125" style="1"/>
    <col min="3" max="3" width="13.85546875" style="1"/>
    <col min="4" max="6" width="8.85546875" style="1"/>
    <col min="7" max="8" width="11.42578125" style="1"/>
    <col min="9" max="12" width="8.85546875" style="1"/>
    <col min="13" max="13" width="11.140625" style="1"/>
    <col min="14" max="16" width="8.85546875" style="1"/>
    <col min="17" max="17" width="10.42578125" style="1"/>
    <col min="18" max="19" width="10.85546875" style="1"/>
    <col min="20" max="1025" width="8.85546875" style="1"/>
  </cols>
  <sheetData>
    <row r="1" spans="1: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73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</row>
    <row r="2" spans="1:25" x14ac:dyDescent="0.25">
      <c r="A2" s="3" t="s">
        <v>22</v>
      </c>
      <c r="B2" s="3" t="s">
        <v>23</v>
      </c>
      <c r="C2" s="3">
        <v>2014400000</v>
      </c>
      <c r="D2" s="1">
        <v>3</v>
      </c>
      <c r="E2" s="1">
        <v>2</v>
      </c>
      <c r="F2" s="1">
        <v>2</v>
      </c>
      <c r="G2" s="1">
        <f t="shared" ref="G2:G19" si="0">D2+E2+F2</f>
        <v>7</v>
      </c>
      <c r="H2" s="1">
        <v>1</v>
      </c>
      <c r="I2" s="1">
        <v>5</v>
      </c>
      <c r="J2" s="1">
        <v>5</v>
      </c>
      <c r="K2" s="1">
        <v>19</v>
      </c>
      <c r="L2" s="1">
        <v>10</v>
      </c>
      <c r="M2" s="1">
        <f t="shared" ref="M2:M19" si="1">I2+J2+K2+L2</f>
        <v>39</v>
      </c>
      <c r="O2" s="1">
        <v>24</v>
      </c>
      <c r="P2" s="1">
        <v>25</v>
      </c>
      <c r="Q2" s="1">
        <v>21</v>
      </c>
      <c r="R2" s="1">
        <v>0</v>
      </c>
      <c r="S2" s="1">
        <f>O2+P2+Q2+R2</f>
        <v>70</v>
      </c>
      <c r="U2" s="1">
        <v>25</v>
      </c>
      <c r="V2" s="1">
        <v>25</v>
      </c>
      <c r="W2" s="1">
        <v>12</v>
      </c>
      <c r="X2" s="1">
        <v>20</v>
      </c>
      <c r="Y2" s="1">
        <f>U2+V2+W2+X2</f>
        <v>82</v>
      </c>
    </row>
    <row r="3" spans="1:25" x14ac:dyDescent="0.25">
      <c r="A3" s="3" t="s">
        <v>24</v>
      </c>
      <c r="B3" s="3" t="s">
        <v>25</v>
      </c>
      <c r="C3" s="3">
        <v>2014400105</v>
      </c>
      <c r="D3" s="1">
        <v>4</v>
      </c>
      <c r="E3" s="1">
        <v>3.5</v>
      </c>
      <c r="F3" s="1">
        <v>2</v>
      </c>
      <c r="G3" s="1">
        <f t="shared" si="0"/>
        <v>9.5</v>
      </c>
      <c r="H3" s="1">
        <v>1</v>
      </c>
      <c r="I3" s="1">
        <v>25</v>
      </c>
      <c r="J3" s="1">
        <v>25</v>
      </c>
      <c r="K3" s="1">
        <v>5</v>
      </c>
      <c r="L3" s="1">
        <v>24</v>
      </c>
      <c r="M3" s="1">
        <f t="shared" si="1"/>
        <v>79</v>
      </c>
      <c r="O3" s="1">
        <v>25</v>
      </c>
      <c r="P3" s="1">
        <v>25</v>
      </c>
      <c r="Q3" s="1">
        <v>25</v>
      </c>
      <c r="R3" s="1">
        <v>25</v>
      </c>
      <c r="S3" s="1">
        <f>O3+P3+Q3+R3</f>
        <v>100</v>
      </c>
      <c r="U3" s="1">
        <v>25</v>
      </c>
      <c r="V3" s="1">
        <v>3</v>
      </c>
      <c r="W3" s="1">
        <v>2</v>
      </c>
      <c r="X3" s="1">
        <v>20</v>
      </c>
      <c r="Y3" s="1">
        <f>U3+V3+W3+X3</f>
        <v>50</v>
      </c>
    </row>
    <row r="4" spans="1:25" x14ac:dyDescent="0.25">
      <c r="A4" s="3" t="s">
        <v>26</v>
      </c>
      <c r="B4" s="3" t="s">
        <v>27</v>
      </c>
      <c r="C4" s="3">
        <v>2014400150</v>
      </c>
      <c r="D4" s="1">
        <v>4</v>
      </c>
      <c r="E4" s="1">
        <v>4</v>
      </c>
      <c r="F4" s="1">
        <v>1</v>
      </c>
      <c r="G4" s="1">
        <f t="shared" si="0"/>
        <v>9</v>
      </c>
      <c r="H4" s="1">
        <v>0</v>
      </c>
      <c r="I4" s="1">
        <v>25</v>
      </c>
      <c r="J4" s="1">
        <v>19</v>
      </c>
      <c r="K4" s="1">
        <v>25</v>
      </c>
      <c r="L4" s="1">
        <v>25</v>
      </c>
      <c r="M4" s="1">
        <f t="shared" si="1"/>
        <v>94</v>
      </c>
      <c r="O4" s="1">
        <v>25</v>
      </c>
      <c r="P4" s="1">
        <v>25</v>
      </c>
      <c r="Q4" s="1">
        <v>8</v>
      </c>
      <c r="R4" s="1">
        <v>6</v>
      </c>
      <c r="S4" s="1">
        <f>O4+P4+Q4+R4</f>
        <v>64</v>
      </c>
      <c r="U4" s="1">
        <v>25</v>
      </c>
      <c r="V4" s="1">
        <v>0</v>
      </c>
      <c r="W4" s="1">
        <v>12</v>
      </c>
      <c r="X4" s="1">
        <v>25</v>
      </c>
      <c r="Y4" s="1">
        <f>U4+V4+W4+X4</f>
        <v>62</v>
      </c>
    </row>
    <row r="5" spans="1:25" x14ac:dyDescent="0.25">
      <c r="A5" s="3" t="s">
        <v>28</v>
      </c>
      <c r="B5" s="3" t="s">
        <v>29</v>
      </c>
      <c r="C5" s="3">
        <v>2016700186</v>
      </c>
      <c r="D5" s="1">
        <v>4</v>
      </c>
      <c r="E5" s="1">
        <v>3</v>
      </c>
      <c r="F5" s="1">
        <v>2</v>
      </c>
      <c r="G5" s="1">
        <f t="shared" si="0"/>
        <v>9</v>
      </c>
      <c r="H5" s="1">
        <v>1</v>
      </c>
      <c r="I5" s="1">
        <v>25</v>
      </c>
      <c r="J5" s="1">
        <v>1</v>
      </c>
      <c r="K5" s="1">
        <v>25</v>
      </c>
      <c r="L5" s="1">
        <v>18</v>
      </c>
      <c r="M5" s="1">
        <f t="shared" si="1"/>
        <v>69</v>
      </c>
      <c r="O5" s="1">
        <v>25</v>
      </c>
      <c r="P5" s="1">
        <v>25</v>
      </c>
      <c r="Q5" s="1">
        <v>25</v>
      </c>
      <c r="R5" s="1">
        <v>0</v>
      </c>
      <c r="S5" s="1">
        <f>O5+P5+Q5+R5</f>
        <v>75</v>
      </c>
      <c r="U5" s="1">
        <v>24</v>
      </c>
      <c r="V5" s="1">
        <v>13</v>
      </c>
      <c r="W5" s="1">
        <v>18</v>
      </c>
      <c r="X5" s="1">
        <v>21</v>
      </c>
      <c r="Y5" s="1">
        <f>U5+V5+W5+X5</f>
        <v>76</v>
      </c>
    </row>
    <row r="6" spans="1:25" x14ac:dyDescent="0.25">
      <c r="A6" s="3" t="s">
        <v>30</v>
      </c>
      <c r="B6" s="3" t="s">
        <v>31</v>
      </c>
      <c r="C6" s="3">
        <v>2014400072</v>
      </c>
      <c r="D6" s="1">
        <v>3</v>
      </c>
      <c r="E6" s="1">
        <v>2</v>
      </c>
      <c r="F6" s="1">
        <v>2</v>
      </c>
      <c r="G6" s="1">
        <f t="shared" si="0"/>
        <v>7</v>
      </c>
      <c r="H6" s="1">
        <v>0</v>
      </c>
      <c r="I6" s="1">
        <v>8</v>
      </c>
      <c r="J6" s="1">
        <v>1</v>
      </c>
      <c r="K6" s="1">
        <v>25</v>
      </c>
      <c r="L6" s="1">
        <v>0</v>
      </c>
      <c r="M6" s="1">
        <f t="shared" si="1"/>
        <v>34</v>
      </c>
      <c r="O6" s="1">
        <v>25</v>
      </c>
      <c r="P6" s="1">
        <v>25</v>
      </c>
      <c r="Q6" s="1">
        <v>25</v>
      </c>
      <c r="R6" s="1">
        <v>25</v>
      </c>
      <c r="S6" s="1">
        <f>O6+P6+Q6+R6</f>
        <v>100</v>
      </c>
      <c r="U6" s="1">
        <v>25</v>
      </c>
      <c r="V6" s="1">
        <v>25</v>
      </c>
      <c r="W6" s="1">
        <v>5</v>
      </c>
      <c r="X6" s="1">
        <v>5</v>
      </c>
      <c r="Y6" s="1">
        <f>U6+V6+W6+X6</f>
        <v>60</v>
      </c>
    </row>
    <row r="7" spans="1:25" x14ac:dyDescent="0.25">
      <c r="A7" s="3" t="s">
        <v>32</v>
      </c>
      <c r="B7" s="3" t="s">
        <v>33</v>
      </c>
      <c r="C7" s="3">
        <v>2017700012</v>
      </c>
      <c r="D7" s="1">
        <v>4</v>
      </c>
      <c r="E7" s="1">
        <v>3.5</v>
      </c>
      <c r="F7" s="1">
        <v>2</v>
      </c>
      <c r="G7" s="1">
        <f t="shared" si="0"/>
        <v>9.5</v>
      </c>
      <c r="H7" s="1">
        <v>0</v>
      </c>
      <c r="I7" s="1">
        <v>6</v>
      </c>
      <c r="J7" s="1">
        <v>19</v>
      </c>
      <c r="K7" s="1">
        <v>25</v>
      </c>
      <c r="L7" s="1">
        <v>5</v>
      </c>
      <c r="M7" s="1">
        <f t="shared" si="1"/>
        <v>55</v>
      </c>
      <c r="O7"/>
      <c r="P7"/>
      <c r="Q7"/>
      <c r="R7"/>
      <c r="S7"/>
      <c r="U7"/>
      <c r="V7"/>
      <c r="W7"/>
      <c r="X7"/>
      <c r="Y7"/>
    </row>
    <row r="8" spans="1:25" x14ac:dyDescent="0.25">
      <c r="A8" s="3" t="s">
        <v>34</v>
      </c>
      <c r="B8" s="3" t="s">
        <v>35</v>
      </c>
      <c r="C8" s="3">
        <v>2012400234</v>
      </c>
      <c r="D8" s="1">
        <v>2.5</v>
      </c>
      <c r="E8" s="1">
        <v>3</v>
      </c>
      <c r="F8" s="1">
        <v>2</v>
      </c>
      <c r="G8" s="1">
        <f t="shared" si="0"/>
        <v>7.5</v>
      </c>
      <c r="H8" s="1">
        <v>0</v>
      </c>
      <c r="I8" s="1">
        <v>25</v>
      </c>
      <c r="J8" s="1">
        <v>0</v>
      </c>
      <c r="K8" s="1">
        <v>19</v>
      </c>
      <c r="L8" s="1">
        <v>25</v>
      </c>
      <c r="M8" s="1">
        <f t="shared" si="1"/>
        <v>69</v>
      </c>
      <c r="O8" s="1">
        <v>20</v>
      </c>
      <c r="P8" s="1">
        <v>19</v>
      </c>
      <c r="Q8" s="1">
        <v>16</v>
      </c>
      <c r="R8" s="1">
        <v>0</v>
      </c>
      <c r="S8" s="1">
        <f t="shared" ref="S8:S17" si="2">O8+P8+Q8+R8</f>
        <v>55</v>
      </c>
      <c r="U8" s="1">
        <v>3</v>
      </c>
      <c r="V8" s="1">
        <v>8</v>
      </c>
      <c r="W8" s="1">
        <v>8</v>
      </c>
      <c r="X8" s="1">
        <v>0</v>
      </c>
      <c r="Y8" s="1">
        <f t="shared" ref="Y8:Y17" si="3">U8+V8+W8+X8</f>
        <v>19</v>
      </c>
    </row>
    <row r="9" spans="1:25" x14ac:dyDescent="0.25">
      <c r="A9" s="3" t="s">
        <v>36</v>
      </c>
      <c r="B9" s="3" t="s">
        <v>37</v>
      </c>
      <c r="C9" s="3">
        <v>2016400000</v>
      </c>
      <c r="D9" s="1">
        <v>3</v>
      </c>
      <c r="E9" s="1">
        <v>3</v>
      </c>
      <c r="F9" s="1">
        <v>2</v>
      </c>
      <c r="G9" s="1">
        <f t="shared" si="0"/>
        <v>8</v>
      </c>
      <c r="H9" s="1">
        <v>1</v>
      </c>
      <c r="I9" s="1">
        <v>25</v>
      </c>
      <c r="J9" s="1">
        <v>20</v>
      </c>
      <c r="K9" s="1">
        <v>24</v>
      </c>
      <c r="L9" s="1">
        <v>25</v>
      </c>
      <c r="M9" s="1">
        <f t="shared" si="1"/>
        <v>94</v>
      </c>
      <c r="O9" s="1">
        <v>25</v>
      </c>
      <c r="P9" s="1">
        <v>25</v>
      </c>
      <c r="Q9" s="1">
        <v>25</v>
      </c>
      <c r="R9" s="1">
        <v>12</v>
      </c>
      <c r="S9" s="1">
        <f t="shared" si="2"/>
        <v>87</v>
      </c>
      <c r="U9" s="1">
        <v>25</v>
      </c>
      <c r="V9" s="1">
        <v>25</v>
      </c>
      <c r="W9" s="1">
        <v>12</v>
      </c>
      <c r="X9" s="1">
        <v>25</v>
      </c>
      <c r="Y9" s="1">
        <f t="shared" si="3"/>
        <v>87</v>
      </c>
    </row>
    <row r="10" spans="1:25" x14ac:dyDescent="0.25">
      <c r="A10" s="3" t="s">
        <v>38</v>
      </c>
      <c r="B10" s="3" t="s">
        <v>39</v>
      </c>
      <c r="C10" s="3">
        <v>2017700039</v>
      </c>
      <c r="D10" s="1">
        <v>0</v>
      </c>
      <c r="E10" s="1">
        <v>0</v>
      </c>
      <c r="F10" s="1">
        <v>0</v>
      </c>
      <c r="G10" s="1">
        <f t="shared" si="0"/>
        <v>0</v>
      </c>
      <c r="H10" s="1">
        <v>0</v>
      </c>
      <c r="I10" s="1">
        <v>25</v>
      </c>
      <c r="J10" s="1">
        <v>25</v>
      </c>
      <c r="K10" s="1">
        <v>25</v>
      </c>
      <c r="L10" s="1">
        <v>25</v>
      </c>
      <c r="M10" s="1">
        <f t="shared" si="1"/>
        <v>100</v>
      </c>
      <c r="O10" s="1">
        <v>25</v>
      </c>
      <c r="P10" s="1">
        <v>25</v>
      </c>
      <c r="Q10" s="1">
        <v>25</v>
      </c>
      <c r="R10" s="1">
        <v>25</v>
      </c>
      <c r="S10" s="1">
        <f t="shared" si="2"/>
        <v>100</v>
      </c>
      <c r="U10" s="1">
        <v>25</v>
      </c>
      <c r="V10" s="1">
        <v>18</v>
      </c>
      <c r="W10" s="1">
        <v>25</v>
      </c>
      <c r="X10" s="1">
        <v>13</v>
      </c>
      <c r="Y10" s="1">
        <f t="shared" si="3"/>
        <v>81</v>
      </c>
    </row>
    <row r="11" spans="1:25" x14ac:dyDescent="0.25">
      <c r="A11" s="3" t="s">
        <v>40</v>
      </c>
      <c r="B11" s="3" t="s">
        <v>41</v>
      </c>
      <c r="C11" s="3">
        <v>2013400249</v>
      </c>
      <c r="D11" s="1">
        <v>1.5</v>
      </c>
      <c r="E11" s="1">
        <v>4</v>
      </c>
      <c r="F11" s="1">
        <v>2</v>
      </c>
      <c r="G11" s="1">
        <f t="shared" si="0"/>
        <v>7.5</v>
      </c>
      <c r="H11" s="1">
        <v>1</v>
      </c>
      <c r="I11" s="1">
        <v>5</v>
      </c>
      <c r="J11" s="1">
        <v>0</v>
      </c>
      <c r="K11" s="1">
        <v>11</v>
      </c>
      <c r="L11" s="1">
        <v>9</v>
      </c>
      <c r="M11" s="1">
        <f t="shared" si="1"/>
        <v>25</v>
      </c>
      <c r="O11" s="1">
        <v>0</v>
      </c>
      <c r="P11" s="1">
        <v>10</v>
      </c>
      <c r="Q11" s="1">
        <v>16</v>
      </c>
      <c r="R11" s="1">
        <v>0</v>
      </c>
      <c r="S11" s="1">
        <f t="shared" si="2"/>
        <v>26</v>
      </c>
      <c r="U11" s="1">
        <v>25</v>
      </c>
      <c r="V11" s="1">
        <v>3</v>
      </c>
      <c r="W11" s="1">
        <v>3</v>
      </c>
      <c r="X11" s="1">
        <v>2</v>
      </c>
      <c r="Y11" s="1">
        <f t="shared" si="3"/>
        <v>33</v>
      </c>
    </row>
    <row r="12" spans="1:25" x14ac:dyDescent="0.25">
      <c r="A12" s="3" t="s">
        <v>42</v>
      </c>
      <c r="B12" s="3" t="s">
        <v>43</v>
      </c>
      <c r="C12" s="3">
        <v>2016700225</v>
      </c>
      <c r="D12" s="1">
        <v>0</v>
      </c>
      <c r="E12" s="1">
        <v>0</v>
      </c>
      <c r="F12" s="1">
        <v>0</v>
      </c>
      <c r="G12" s="1">
        <f t="shared" si="0"/>
        <v>0</v>
      </c>
      <c r="H12" s="1">
        <v>1</v>
      </c>
      <c r="I12" s="1">
        <v>25</v>
      </c>
      <c r="J12" s="1">
        <v>24</v>
      </c>
      <c r="K12" s="1">
        <v>11</v>
      </c>
      <c r="L12" s="1">
        <v>11</v>
      </c>
      <c r="M12" s="1">
        <f t="shared" si="1"/>
        <v>71</v>
      </c>
      <c r="O12" s="1">
        <v>20</v>
      </c>
      <c r="P12" s="1">
        <v>25</v>
      </c>
      <c r="Q12" s="1">
        <v>25</v>
      </c>
      <c r="R12" s="1">
        <v>25</v>
      </c>
      <c r="S12" s="1">
        <f t="shared" si="2"/>
        <v>95</v>
      </c>
      <c r="U12" s="1">
        <v>25</v>
      </c>
      <c r="V12" s="1">
        <v>0</v>
      </c>
      <c r="W12" s="1">
        <v>5</v>
      </c>
      <c r="X12" s="1">
        <v>21</v>
      </c>
      <c r="Y12" s="1">
        <f t="shared" si="3"/>
        <v>51</v>
      </c>
    </row>
    <row r="13" spans="1:25" x14ac:dyDescent="0.25">
      <c r="A13" s="3" t="s">
        <v>44</v>
      </c>
      <c r="B13" s="3" t="s">
        <v>45</v>
      </c>
      <c r="C13" s="3">
        <v>2016700228</v>
      </c>
      <c r="D13" s="1">
        <v>2.5</v>
      </c>
      <c r="E13" s="1">
        <v>3</v>
      </c>
      <c r="F13" s="1">
        <v>1</v>
      </c>
      <c r="G13" s="1">
        <f t="shared" si="0"/>
        <v>6.5</v>
      </c>
      <c r="H13" s="1">
        <v>1</v>
      </c>
      <c r="I13" s="1">
        <v>25</v>
      </c>
      <c r="J13" s="1">
        <v>25</v>
      </c>
      <c r="K13" s="1">
        <v>25</v>
      </c>
      <c r="L13" s="1">
        <v>11</v>
      </c>
      <c r="M13" s="1">
        <f t="shared" si="1"/>
        <v>86</v>
      </c>
      <c r="O13" s="1">
        <v>25</v>
      </c>
      <c r="P13" s="1">
        <v>25</v>
      </c>
      <c r="Q13" s="1">
        <v>25</v>
      </c>
      <c r="R13" s="1">
        <v>25</v>
      </c>
      <c r="S13" s="1">
        <f t="shared" si="2"/>
        <v>100</v>
      </c>
      <c r="U13" s="1">
        <v>25</v>
      </c>
      <c r="V13" s="1">
        <v>18</v>
      </c>
      <c r="W13" s="1">
        <v>13</v>
      </c>
      <c r="X13" s="1">
        <v>20</v>
      </c>
      <c r="Y13" s="1">
        <f t="shared" si="3"/>
        <v>76</v>
      </c>
    </row>
    <row r="14" spans="1:25" x14ac:dyDescent="0.25">
      <c r="A14" s="3" t="s">
        <v>46</v>
      </c>
      <c r="B14" s="3" t="s">
        <v>47</v>
      </c>
      <c r="C14" s="3">
        <v>2014400198</v>
      </c>
      <c r="D14" s="1">
        <v>4</v>
      </c>
      <c r="E14" s="1">
        <v>3.5</v>
      </c>
      <c r="F14" s="1">
        <v>2</v>
      </c>
      <c r="G14" s="1">
        <f t="shared" si="0"/>
        <v>9.5</v>
      </c>
      <c r="H14" s="1">
        <v>1</v>
      </c>
      <c r="I14" s="1">
        <v>3</v>
      </c>
      <c r="J14" s="1">
        <v>20</v>
      </c>
      <c r="K14" s="1">
        <v>19</v>
      </c>
      <c r="L14" s="1">
        <v>11</v>
      </c>
      <c r="M14" s="1">
        <f t="shared" si="1"/>
        <v>53</v>
      </c>
      <c r="O14" s="1">
        <v>10</v>
      </c>
      <c r="P14" s="1">
        <v>25</v>
      </c>
      <c r="Q14" s="1">
        <v>25</v>
      </c>
      <c r="R14" s="1">
        <v>25</v>
      </c>
      <c r="S14" s="1">
        <f t="shared" si="2"/>
        <v>85</v>
      </c>
      <c r="U14" s="1">
        <v>20</v>
      </c>
      <c r="V14" s="1">
        <v>13</v>
      </c>
      <c r="W14" s="1">
        <v>5</v>
      </c>
      <c r="X14" s="1">
        <v>21</v>
      </c>
      <c r="Y14" s="1">
        <f t="shared" si="3"/>
        <v>59</v>
      </c>
    </row>
    <row r="15" spans="1:25" x14ac:dyDescent="0.25">
      <c r="A15" s="3" t="s">
        <v>48</v>
      </c>
      <c r="B15" s="3" t="s">
        <v>49</v>
      </c>
      <c r="C15" s="3">
        <v>2013400177</v>
      </c>
      <c r="D15" s="1">
        <v>2.5</v>
      </c>
      <c r="E15" s="1">
        <v>2</v>
      </c>
      <c r="F15" s="1">
        <v>2</v>
      </c>
      <c r="G15" s="1">
        <f t="shared" si="0"/>
        <v>6.5</v>
      </c>
      <c r="H15" s="1">
        <v>1</v>
      </c>
      <c r="I15" s="1">
        <v>5</v>
      </c>
      <c r="J15" s="1">
        <v>15</v>
      </c>
      <c r="K15" s="1">
        <v>1</v>
      </c>
      <c r="L15" s="1">
        <v>9</v>
      </c>
      <c r="M15" s="1">
        <f t="shared" si="1"/>
        <v>30</v>
      </c>
      <c r="O15" s="1">
        <v>0</v>
      </c>
      <c r="P15" s="1">
        <v>25</v>
      </c>
      <c r="Q15" s="1">
        <v>5</v>
      </c>
      <c r="R15" s="1">
        <v>24</v>
      </c>
      <c r="S15" s="1">
        <f t="shared" si="2"/>
        <v>54</v>
      </c>
      <c r="U15" s="1">
        <v>25</v>
      </c>
      <c r="V15" s="1">
        <v>4</v>
      </c>
      <c r="W15" s="1">
        <v>13</v>
      </c>
      <c r="X15" s="1">
        <v>25</v>
      </c>
      <c r="Y15" s="1">
        <f t="shared" si="3"/>
        <v>67</v>
      </c>
    </row>
    <row r="16" spans="1:25" x14ac:dyDescent="0.25">
      <c r="A16" s="3" t="s">
        <v>50</v>
      </c>
      <c r="B16" s="3" t="s">
        <v>51</v>
      </c>
      <c r="C16" s="3">
        <v>2015400243</v>
      </c>
      <c r="D16" s="1">
        <v>1.5</v>
      </c>
      <c r="E16" s="1">
        <v>2</v>
      </c>
      <c r="F16" s="1">
        <v>2</v>
      </c>
      <c r="G16" s="1">
        <f t="shared" si="0"/>
        <v>5.5</v>
      </c>
      <c r="H16" s="1">
        <v>0.5</v>
      </c>
      <c r="I16" s="1">
        <v>25</v>
      </c>
      <c r="J16" s="1">
        <v>19</v>
      </c>
      <c r="K16" s="1">
        <v>25</v>
      </c>
      <c r="L16" s="1">
        <v>5</v>
      </c>
      <c r="M16" s="1">
        <f t="shared" si="1"/>
        <v>74</v>
      </c>
      <c r="O16" s="1">
        <v>0</v>
      </c>
      <c r="P16" s="1">
        <v>25</v>
      </c>
      <c r="Q16" s="1">
        <v>20</v>
      </c>
      <c r="R16" s="1">
        <v>25</v>
      </c>
      <c r="S16" s="1">
        <f t="shared" si="2"/>
        <v>70</v>
      </c>
      <c r="U16" s="1">
        <v>25</v>
      </c>
      <c r="V16" s="1">
        <v>25</v>
      </c>
      <c r="W16" s="1">
        <v>5</v>
      </c>
      <c r="X16" s="1">
        <v>20</v>
      </c>
      <c r="Y16" s="1">
        <f t="shared" si="3"/>
        <v>75</v>
      </c>
    </row>
    <row r="17" spans="1:25" x14ac:dyDescent="0.25">
      <c r="A17" s="3" t="s">
        <v>52</v>
      </c>
      <c r="B17" s="3" t="s">
        <v>53</v>
      </c>
      <c r="C17" s="3">
        <v>2012400060</v>
      </c>
      <c r="D17" s="1">
        <v>2.75</v>
      </c>
      <c r="E17" s="1">
        <v>1</v>
      </c>
      <c r="F17" s="1">
        <v>2</v>
      </c>
      <c r="G17" s="1">
        <f t="shared" si="0"/>
        <v>5.75</v>
      </c>
      <c r="H17" s="1">
        <v>1</v>
      </c>
      <c r="I17" s="1">
        <v>25</v>
      </c>
      <c r="J17" s="1">
        <v>0</v>
      </c>
      <c r="K17" s="1">
        <v>11</v>
      </c>
      <c r="L17" s="1">
        <v>8</v>
      </c>
      <c r="M17" s="1">
        <f t="shared" si="1"/>
        <v>44</v>
      </c>
      <c r="O17" s="1">
        <v>22</v>
      </c>
      <c r="P17" s="1">
        <v>25</v>
      </c>
      <c r="Q17" s="1">
        <v>25</v>
      </c>
      <c r="R17" s="1">
        <v>11</v>
      </c>
      <c r="S17" s="1">
        <f t="shared" si="2"/>
        <v>83</v>
      </c>
      <c r="U17" s="1">
        <v>25</v>
      </c>
      <c r="V17" s="1">
        <v>0</v>
      </c>
      <c r="W17" s="1">
        <v>2</v>
      </c>
      <c r="X17" s="1">
        <v>0</v>
      </c>
      <c r="Y17" s="1">
        <f t="shared" si="3"/>
        <v>27</v>
      </c>
    </row>
    <row r="18" spans="1:25" x14ac:dyDescent="0.25">
      <c r="A18" s="3" t="s">
        <v>54</v>
      </c>
      <c r="B18" s="3" t="s">
        <v>55</v>
      </c>
      <c r="C18" s="3">
        <v>2010400048</v>
      </c>
      <c r="D18" s="1">
        <v>0</v>
      </c>
      <c r="E18" s="1">
        <v>0</v>
      </c>
      <c r="F18" s="1">
        <v>0</v>
      </c>
      <c r="G18" s="1">
        <f t="shared" si="0"/>
        <v>0</v>
      </c>
      <c r="H18" s="1">
        <v>0</v>
      </c>
      <c r="I18" s="1">
        <v>5</v>
      </c>
      <c r="J18" s="1">
        <v>15</v>
      </c>
      <c r="K18" s="1">
        <v>19</v>
      </c>
      <c r="L18" s="1">
        <v>0</v>
      </c>
      <c r="M18" s="1">
        <f t="shared" si="1"/>
        <v>39</v>
      </c>
      <c r="O18"/>
      <c r="P18"/>
      <c r="Q18"/>
      <c r="R18"/>
      <c r="S18"/>
      <c r="U18"/>
      <c r="V18"/>
      <c r="W18"/>
      <c r="X18"/>
      <c r="Y18"/>
    </row>
    <row r="19" spans="1:25" x14ac:dyDescent="0.25">
      <c r="A19" s="3" t="s">
        <v>56</v>
      </c>
      <c r="B19" s="3" t="s">
        <v>57</v>
      </c>
      <c r="C19" s="3">
        <v>2014400219</v>
      </c>
      <c r="D19" s="1">
        <v>4</v>
      </c>
      <c r="E19" s="1">
        <v>3.5</v>
      </c>
      <c r="F19" s="1">
        <v>2</v>
      </c>
      <c r="G19" s="1">
        <f t="shared" si="0"/>
        <v>9.5</v>
      </c>
      <c r="H19" s="1">
        <v>1</v>
      </c>
      <c r="I19" s="1">
        <v>6</v>
      </c>
      <c r="J19" s="1">
        <v>1</v>
      </c>
      <c r="K19" s="1">
        <v>13</v>
      </c>
      <c r="L19" s="1">
        <v>8</v>
      </c>
      <c r="M19" s="1">
        <f t="shared" si="1"/>
        <v>28</v>
      </c>
      <c r="O19" s="1">
        <v>25</v>
      </c>
      <c r="P19" s="1">
        <v>19</v>
      </c>
      <c r="Q19" s="1">
        <v>25</v>
      </c>
      <c r="R19" s="1">
        <v>25</v>
      </c>
      <c r="S19" s="1">
        <f>O19+P19+Q19+R19</f>
        <v>94</v>
      </c>
      <c r="U19" s="1">
        <v>25</v>
      </c>
      <c r="V19" s="1">
        <v>25</v>
      </c>
      <c r="W19" s="1">
        <v>12</v>
      </c>
      <c r="X19" s="1">
        <v>20</v>
      </c>
      <c r="Y19" s="1">
        <f>U19+V19+W19+X19</f>
        <v>82</v>
      </c>
    </row>
    <row r="20" spans="1:25" x14ac:dyDescent="0.25">
      <c r="A20" s="3" t="s">
        <v>58</v>
      </c>
      <c r="B20" s="3" t="s">
        <v>59</v>
      </c>
      <c r="C20" s="3">
        <v>2016700249</v>
      </c>
      <c r="D20"/>
      <c r="E20"/>
      <c r="F20"/>
      <c r="G20"/>
      <c r="H20" s="1">
        <v>0</v>
      </c>
      <c r="I20"/>
      <c r="J20"/>
      <c r="K20"/>
      <c r="L20"/>
      <c r="M20"/>
      <c r="O20"/>
      <c r="P20"/>
      <c r="Q20"/>
      <c r="R20"/>
      <c r="S20"/>
      <c r="U20"/>
      <c r="V20"/>
      <c r="W20"/>
      <c r="X20"/>
      <c r="Y20"/>
    </row>
    <row r="21" spans="1:25" x14ac:dyDescent="0.25">
      <c r="A21" s="3" t="s">
        <v>60</v>
      </c>
      <c r="B21" s="3" t="s">
        <v>61</v>
      </c>
      <c r="C21" s="3">
        <v>2013400099</v>
      </c>
      <c r="D21" s="1">
        <v>1.5</v>
      </c>
      <c r="E21" s="1">
        <v>1</v>
      </c>
      <c r="F21" s="1">
        <v>2</v>
      </c>
      <c r="G21" s="1">
        <f t="shared" ref="G21:G26" si="4">D21+E21+F21</f>
        <v>4.5</v>
      </c>
      <c r="H21" s="1">
        <v>0</v>
      </c>
      <c r="I21" s="1">
        <v>13</v>
      </c>
      <c r="J21" s="1">
        <v>20</v>
      </c>
      <c r="K21" s="1">
        <v>13</v>
      </c>
      <c r="L21" s="1">
        <v>11</v>
      </c>
      <c r="M21" s="1">
        <f t="shared" ref="M21:M26" si="5">I21+J21+K21+L21</f>
        <v>57</v>
      </c>
      <c r="O21" s="1">
        <v>22</v>
      </c>
      <c r="P21" s="1">
        <v>19</v>
      </c>
      <c r="Q21" s="1">
        <v>16</v>
      </c>
      <c r="R21" s="1">
        <v>6</v>
      </c>
      <c r="S21" s="1">
        <f>O21+P21+Q21+R21</f>
        <v>63</v>
      </c>
      <c r="U21" s="1">
        <v>25</v>
      </c>
      <c r="V21" s="1">
        <v>3</v>
      </c>
      <c r="W21" s="1">
        <v>12</v>
      </c>
      <c r="X21" s="1">
        <v>10</v>
      </c>
      <c r="Y21" s="1">
        <f>U21+V21+W21+X21</f>
        <v>50</v>
      </c>
    </row>
    <row r="22" spans="1:25" x14ac:dyDescent="0.25">
      <c r="A22" s="3" t="s">
        <v>62</v>
      </c>
      <c r="B22" s="3" t="s">
        <v>63</v>
      </c>
      <c r="C22" s="3">
        <v>2012400198</v>
      </c>
      <c r="D22" s="1">
        <v>2.5</v>
      </c>
      <c r="E22" s="1">
        <v>1</v>
      </c>
      <c r="F22" s="1">
        <v>2</v>
      </c>
      <c r="G22" s="1">
        <f t="shared" si="4"/>
        <v>5.5</v>
      </c>
      <c r="H22" s="1">
        <v>1</v>
      </c>
      <c r="I22" s="1">
        <v>25</v>
      </c>
      <c r="J22" s="1">
        <v>0</v>
      </c>
      <c r="K22" s="1">
        <v>7</v>
      </c>
      <c r="L22" s="1">
        <v>11</v>
      </c>
      <c r="M22" s="1">
        <f t="shared" si="5"/>
        <v>43</v>
      </c>
      <c r="O22" s="1">
        <v>25</v>
      </c>
      <c r="P22" s="1">
        <v>25</v>
      </c>
      <c r="Q22" s="1">
        <v>16</v>
      </c>
      <c r="R22" s="1">
        <v>0</v>
      </c>
      <c r="S22" s="1">
        <f>O22+P22+Q22+R22</f>
        <v>66</v>
      </c>
      <c r="U22" s="1">
        <v>3</v>
      </c>
      <c r="V22" s="1">
        <v>0</v>
      </c>
      <c r="W22" s="1">
        <v>0</v>
      </c>
      <c r="X22" s="1">
        <v>9</v>
      </c>
      <c r="Y22" s="1">
        <f>U22+V22+W22+X22</f>
        <v>12</v>
      </c>
    </row>
    <row r="23" spans="1:25" x14ac:dyDescent="0.25">
      <c r="A23" s="3" t="s">
        <v>60</v>
      </c>
      <c r="B23" s="3" t="s">
        <v>64</v>
      </c>
      <c r="C23" s="3">
        <v>2017700144</v>
      </c>
      <c r="D23" s="1">
        <v>0</v>
      </c>
      <c r="E23" s="1">
        <v>0</v>
      </c>
      <c r="F23" s="1">
        <v>0</v>
      </c>
      <c r="G23" s="1">
        <f t="shared" si="4"/>
        <v>0</v>
      </c>
      <c r="H23" s="1">
        <v>0</v>
      </c>
      <c r="I23" s="1">
        <v>5</v>
      </c>
      <c r="J23" s="1">
        <v>0</v>
      </c>
      <c r="K23" s="1">
        <v>11</v>
      </c>
      <c r="L23" s="1">
        <v>3</v>
      </c>
      <c r="M23" s="1">
        <f t="shared" si="5"/>
        <v>19</v>
      </c>
      <c r="O23" s="1">
        <v>0</v>
      </c>
      <c r="P23" s="1">
        <v>25</v>
      </c>
      <c r="Q23" s="1">
        <v>0</v>
      </c>
      <c r="R23" s="1">
        <v>6</v>
      </c>
      <c r="S23" s="1">
        <f>O23+P23+Q23+R23</f>
        <v>31</v>
      </c>
      <c r="U23"/>
      <c r="V23"/>
      <c r="W23"/>
      <c r="X23"/>
      <c r="Y23"/>
    </row>
    <row r="24" spans="1:25" x14ac:dyDescent="0.25">
      <c r="A24" s="3" t="s">
        <v>44</v>
      </c>
      <c r="B24" s="3" t="s">
        <v>65</v>
      </c>
      <c r="C24" s="3">
        <v>2014400168</v>
      </c>
      <c r="D24" s="1">
        <v>3</v>
      </c>
      <c r="E24" s="1">
        <v>4</v>
      </c>
      <c r="F24" s="1">
        <v>2</v>
      </c>
      <c r="G24" s="1">
        <f t="shared" si="4"/>
        <v>9</v>
      </c>
      <c r="H24" s="1">
        <v>1</v>
      </c>
      <c r="I24" s="1">
        <v>25</v>
      </c>
      <c r="J24" s="1">
        <v>25</v>
      </c>
      <c r="K24" s="1">
        <v>25</v>
      </c>
      <c r="L24" s="1">
        <v>24</v>
      </c>
      <c r="M24" s="1">
        <f t="shared" si="5"/>
        <v>99</v>
      </c>
      <c r="O24" s="1">
        <v>24</v>
      </c>
      <c r="P24" s="1">
        <v>25</v>
      </c>
      <c r="Q24" s="1">
        <v>25</v>
      </c>
      <c r="R24" s="1">
        <v>25</v>
      </c>
      <c r="S24" s="1">
        <f>O24+P24+Q24+R24</f>
        <v>99</v>
      </c>
      <c r="U24" s="1">
        <v>25</v>
      </c>
      <c r="V24" s="1">
        <v>2</v>
      </c>
      <c r="W24" s="1">
        <v>15</v>
      </c>
      <c r="X24" s="1">
        <v>23</v>
      </c>
      <c r="Y24" s="1">
        <f>U24+V24+W24+X24</f>
        <v>65</v>
      </c>
    </row>
    <row r="25" spans="1:25" x14ac:dyDescent="0.25">
      <c r="A25" s="3" t="s">
        <v>66</v>
      </c>
      <c r="B25" s="3" t="s">
        <v>67</v>
      </c>
      <c r="C25" s="3">
        <v>2017700153</v>
      </c>
      <c r="D25" s="1">
        <v>2.5</v>
      </c>
      <c r="E25" s="1">
        <v>2</v>
      </c>
      <c r="F25" s="1">
        <v>2</v>
      </c>
      <c r="G25" s="1">
        <f t="shared" si="4"/>
        <v>6.5</v>
      </c>
      <c r="H25" s="1">
        <v>0</v>
      </c>
      <c r="I25" s="1">
        <v>5</v>
      </c>
      <c r="J25" s="1">
        <v>3</v>
      </c>
      <c r="K25" s="1">
        <v>1</v>
      </c>
      <c r="L25" s="1">
        <v>24</v>
      </c>
      <c r="M25" s="1">
        <f t="shared" si="5"/>
        <v>33</v>
      </c>
      <c r="O25"/>
      <c r="P25"/>
      <c r="Q25"/>
      <c r="R25"/>
      <c r="S25"/>
      <c r="U25"/>
      <c r="V25"/>
      <c r="W25"/>
      <c r="X25"/>
      <c r="Y25"/>
    </row>
    <row r="26" spans="1:25" x14ac:dyDescent="0.25">
      <c r="A26" s="3" t="s">
        <v>68</v>
      </c>
      <c r="B26" s="3" t="s">
        <v>69</v>
      </c>
      <c r="C26" s="3">
        <v>2013400210</v>
      </c>
      <c r="D26" s="1">
        <v>2.5</v>
      </c>
      <c r="E26" s="1">
        <v>2</v>
      </c>
      <c r="F26" s="1">
        <v>2</v>
      </c>
      <c r="G26" s="1">
        <f t="shared" si="4"/>
        <v>6.5</v>
      </c>
      <c r="H26" s="1">
        <v>0</v>
      </c>
      <c r="I26" s="1">
        <v>8</v>
      </c>
      <c r="J26" s="1">
        <v>0</v>
      </c>
      <c r="K26" s="1">
        <v>11</v>
      </c>
      <c r="L26" s="1">
        <v>20</v>
      </c>
      <c r="M26" s="1">
        <f t="shared" si="5"/>
        <v>39</v>
      </c>
      <c r="O26" s="1">
        <v>1</v>
      </c>
      <c r="P26" s="1">
        <v>25</v>
      </c>
      <c r="Q26" s="1">
        <v>20</v>
      </c>
      <c r="R26" s="1">
        <v>22</v>
      </c>
      <c r="S26" s="1">
        <f>O26+P26+Q26+R26</f>
        <v>68</v>
      </c>
      <c r="U26" s="1">
        <v>0</v>
      </c>
      <c r="V26" s="1">
        <v>0</v>
      </c>
      <c r="W26" s="1">
        <v>5</v>
      </c>
      <c r="X26" s="1">
        <v>2</v>
      </c>
      <c r="Y26" s="1">
        <f>U26+V26+W26+X26</f>
        <v>7</v>
      </c>
    </row>
    <row r="27" spans="1:25" x14ac:dyDescent="0.25">
      <c r="C27"/>
      <c r="D27"/>
      <c r="E27"/>
      <c r="F27"/>
      <c r="G27"/>
      <c r="I27"/>
      <c r="J27"/>
      <c r="K27"/>
      <c r="L27"/>
      <c r="M27"/>
      <c r="O27"/>
      <c r="P27"/>
      <c r="Q27"/>
      <c r="R27"/>
      <c r="S27"/>
      <c r="U27"/>
      <c r="V27"/>
      <c r="W27"/>
      <c r="X27"/>
      <c r="Y27"/>
    </row>
    <row r="28" spans="1:25" x14ac:dyDescent="0.25">
      <c r="C28" s="2" t="s">
        <v>70</v>
      </c>
      <c r="D28" s="1">
        <f>MAX(D2:D26)</f>
        <v>4</v>
      </c>
      <c r="E28" s="1">
        <f>MAX(E2:E26)</f>
        <v>4</v>
      </c>
      <c r="F28" s="1">
        <f>MAX(F2:F26)</f>
        <v>2</v>
      </c>
      <c r="G28" s="1">
        <f>MAX(G2:G26)</f>
        <v>9.5</v>
      </c>
      <c r="H28" s="1">
        <v>1</v>
      </c>
      <c r="I28" s="1">
        <f>MAX(I2:I26)</f>
        <v>25</v>
      </c>
      <c r="J28" s="1">
        <f>MAX(J2:J26)</f>
        <v>25</v>
      </c>
      <c r="K28" s="1">
        <f>MAX(K2:K26)</f>
        <v>25</v>
      </c>
      <c r="L28" s="1">
        <f>MAX(L2:L26)</f>
        <v>25</v>
      </c>
      <c r="M28" s="1">
        <f>MAX(M2:M26)</f>
        <v>100</v>
      </c>
      <c r="O28" s="1">
        <f>MAX(O2:O26)</f>
        <v>25</v>
      </c>
      <c r="P28" s="1">
        <f>MAX(P2:P26)</f>
        <v>25</v>
      </c>
      <c r="Q28" s="1">
        <f>MAX(Q2:Q26)</f>
        <v>25</v>
      </c>
      <c r="R28" s="1">
        <f>MAX(R2:R26)</f>
        <v>25</v>
      </c>
      <c r="S28" s="1">
        <f>MAX(S2:S26)</f>
        <v>100</v>
      </c>
      <c r="U28" s="1">
        <f>MAX(U2:U26)</f>
        <v>25</v>
      </c>
      <c r="V28" s="1">
        <f>MAX(V2:V26)</f>
        <v>25</v>
      </c>
      <c r="W28" s="1">
        <f>MAX(W2:W26)</f>
        <v>25</v>
      </c>
      <c r="X28" s="1">
        <f>MAX(X2:X26)</f>
        <v>25</v>
      </c>
      <c r="Y28" s="1">
        <f>MAX(Y2:Y26)</f>
        <v>87</v>
      </c>
    </row>
    <row r="29" spans="1:25" x14ac:dyDescent="0.25">
      <c r="C29" s="2" t="s">
        <v>71</v>
      </c>
      <c r="D29" s="1">
        <f>MIN(D2:D26)</f>
        <v>0</v>
      </c>
      <c r="E29" s="1">
        <f>MIN(E2:E26)</f>
        <v>0</v>
      </c>
      <c r="F29" s="1">
        <f>MIN(F2:F26)</f>
        <v>0</v>
      </c>
      <c r="G29" s="1">
        <f>MIN(G2:G26)</f>
        <v>0</v>
      </c>
      <c r="H29" s="1">
        <v>0</v>
      </c>
      <c r="I29" s="1">
        <f>MIN(I2:I26)</f>
        <v>3</v>
      </c>
      <c r="J29" s="1">
        <f>MIN(J2:J26)</f>
        <v>0</v>
      </c>
      <c r="K29" s="1">
        <f>MIN(K2:K26)</f>
        <v>1</v>
      </c>
      <c r="L29" s="1">
        <f>MIN(L2:L26)</f>
        <v>0</v>
      </c>
      <c r="M29" s="1">
        <f>MIN(M2:M26)</f>
        <v>19</v>
      </c>
      <c r="O29" s="1">
        <f>MIN(O2:O26)</f>
        <v>0</v>
      </c>
      <c r="P29" s="1">
        <f>MIN(P2:P26)</f>
        <v>10</v>
      </c>
      <c r="Q29" s="1">
        <f>MIN(Q2:Q26)</f>
        <v>0</v>
      </c>
      <c r="R29" s="1">
        <f>MIN(R2:R26)</f>
        <v>0</v>
      </c>
      <c r="S29" s="1">
        <f>MIN(S2:S26)</f>
        <v>26</v>
      </c>
      <c r="U29" s="1">
        <f>MIN(U2:U26)</f>
        <v>0</v>
      </c>
      <c r="V29" s="1">
        <f>MIN(V2:V26)</f>
        <v>0</v>
      </c>
      <c r="W29" s="1">
        <f>MIN(W2:W26)</f>
        <v>0</v>
      </c>
      <c r="X29" s="1">
        <f>MIN(X2:X26)</f>
        <v>0</v>
      </c>
      <c r="Y29" s="1">
        <f>MIN(Y2:Y26)</f>
        <v>7</v>
      </c>
    </row>
    <row r="30" spans="1:25" x14ac:dyDescent="0.25">
      <c r="C30" s="2" t="s">
        <v>72</v>
      </c>
      <c r="D30" s="1">
        <f>AVERAGE(D2:D26)</f>
        <v>2.4270833333333335</v>
      </c>
      <c r="E30" s="1">
        <f>AVERAGE(E2:E26)</f>
        <v>2.2083333333333335</v>
      </c>
      <c r="F30" s="1">
        <f>AVERAGE(F2:F26)</f>
        <v>1.5833333333333333</v>
      </c>
      <c r="G30" s="1">
        <f>AVERAGE(G2:G26)</f>
        <v>6.21875</v>
      </c>
      <c r="H30" s="1">
        <v>0.54</v>
      </c>
      <c r="I30" s="1">
        <f>AVERAGE(I2:I26)</f>
        <v>15.583333333333334</v>
      </c>
      <c r="J30" s="1">
        <f>AVERAGE(J2:J26)</f>
        <v>11.75</v>
      </c>
      <c r="K30" s="1">
        <f>AVERAGE(K2:K26)</f>
        <v>16.458333333333332</v>
      </c>
      <c r="L30" s="1">
        <f>AVERAGE(L2:L26)</f>
        <v>13.416666666666666</v>
      </c>
      <c r="M30" s="1">
        <f>AVERAGE(M2:M26)</f>
        <v>57.208333333333336</v>
      </c>
      <c r="O30" s="1">
        <f>AVERAGE(O2:O26)</f>
        <v>17.523809523809526</v>
      </c>
      <c r="P30" s="1">
        <f>AVERAGE(P2:P26)</f>
        <v>23.428571428571427</v>
      </c>
      <c r="Q30" s="1">
        <f>AVERAGE(Q2:Q26)</f>
        <v>19.666666666666668</v>
      </c>
      <c r="R30" s="1">
        <f>AVERAGE(R2:R26)</f>
        <v>14.857142857142858</v>
      </c>
      <c r="S30" s="1">
        <f>AVERAGE(S2:S26)</f>
        <v>75.476190476190482</v>
      </c>
      <c r="U30" s="1">
        <f>AVERAGE(U2:U26)</f>
        <v>21.25</v>
      </c>
      <c r="V30" s="1">
        <f>AVERAGE(V2:V26)</f>
        <v>10.5</v>
      </c>
      <c r="W30" s="1">
        <f>AVERAGE(W2:W26)</f>
        <v>9.1999999999999993</v>
      </c>
      <c r="X30" s="1">
        <f>AVERAGE(X2:X26)</f>
        <v>15.1</v>
      </c>
      <c r="Y30" s="1">
        <f>AVERAGE(Y2:Y26)</f>
        <v>56.05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AMAZON</dc:creator>
  <dc:description/>
  <cp:lastModifiedBy>Cem Say</cp:lastModifiedBy>
  <cp:revision>3</cp:revision>
  <dcterms:created xsi:type="dcterms:W3CDTF">2017-10-12T10:23:08Z</dcterms:created>
  <dcterms:modified xsi:type="dcterms:W3CDTF">2018-01-04T09:04:41Z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